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Allgemeines\01 Allgemeines\Formulare\"/>
    </mc:Choice>
  </mc:AlternateContent>
  <xr:revisionPtr revIDLastSave="0" documentId="8_{B172A525-2BAD-4599-90D7-4E8C2105E0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iseverlauf" sheetId="1" r:id="rId1"/>
  </sheets>
  <definedNames>
    <definedName name="_xlnm.Print_Area" localSheetId="0">Reiseverlauf!$A$1:$AZ$32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4" i="1" l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7" i="1"/>
  <c r="R26" i="1"/>
  <c r="AW11" i="1"/>
  <c r="AO7" i="1"/>
  <c r="AO8" i="1"/>
  <c r="AY11" i="1" l="1"/>
  <c r="AK22" i="1" l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7" i="1"/>
  <c r="AM7" i="1" s="1"/>
  <c r="AO22" i="1" l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M22" i="1"/>
  <c r="AS22" i="1" s="1"/>
  <c r="AM21" i="1"/>
  <c r="AS21" i="1" s="1"/>
  <c r="AM20" i="1"/>
  <c r="AS20" i="1" s="1"/>
  <c r="AM19" i="1"/>
  <c r="AS19" i="1" s="1"/>
  <c r="AM18" i="1"/>
  <c r="AS18" i="1" s="1"/>
  <c r="AM17" i="1"/>
  <c r="AS17" i="1" s="1"/>
  <c r="AM16" i="1"/>
  <c r="AS16" i="1" s="1"/>
  <c r="AM15" i="1"/>
  <c r="AS15" i="1" s="1"/>
  <c r="AM14" i="1"/>
  <c r="AM13" i="1"/>
  <c r="AS13" i="1" s="1"/>
  <c r="AM12" i="1"/>
  <c r="AS12" i="1" s="1"/>
  <c r="AM11" i="1"/>
  <c r="AS11" i="1" s="1"/>
  <c r="AM10" i="1"/>
  <c r="AS10" i="1" s="1"/>
  <c r="AM9" i="1"/>
  <c r="AS9" i="1" s="1"/>
  <c r="AM8" i="1"/>
  <c r="AW22" i="1"/>
  <c r="AY22" i="1" s="1"/>
  <c r="AW21" i="1"/>
  <c r="AY21" i="1" s="1"/>
  <c r="AW20" i="1"/>
  <c r="AY20" i="1" s="1"/>
  <c r="AW19" i="1"/>
  <c r="AY19" i="1" s="1"/>
  <c r="AW18" i="1"/>
  <c r="AY18" i="1" s="1"/>
  <c r="AW17" i="1"/>
  <c r="AY17" i="1" s="1"/>
  <c r="AW16" i="1"/>
  <c r="AY16" i="1" s="1"/>
  <c r="AW15" i="1"/>
  <c r="AY15" i="1" s="1"/>
  <c r="AW14" i="1"/>
  <c r="AY14" i="1" s="1"/>
  <c r="AW13" i="1"/>
  <c r="AY13" i="1" s="1"/>
  <c r="AW12" i="1"/>
  <c r="AY12" i="1" s="1"/>
  <c r="AW10" i="1"/>
  <c r="AY10" i="1" s="1"/>
  <c r="AW9" i="1"/>
  <c r="AY9" i="1" s="1"/>
  <c r="AW8" i="1"/>
  <c r="AY8" i="1" s="1"/>
  <c r="AW7" i="1"/>
  <c r="AY7" i="1" s="1"/>
  <c r="AS7" i="1"/>
  <c r="AS14" i="1" l="1"/>
  <c r="AQ14" i="1"/>
  <c r="R30" i="1"/>
  <c r="AS8" i="1"/>
  <c r="AQ8" i="1"/>
  <c r="AQ18" i="1"/>
  <c r="AQ21" i="1"/>
  <c r="AQ12" i="1"/>
  <c r="AQ10" i="1"/>
  <c r="R24" i="1" l="1"/>
  <c r="AQ7" i="1"/>
  <c r="AQ13" i="1"/>
  <c r="AQ19" i="1"/>
  <c r="AQ15" i="1"/>
  <c r="AQ20" i="1"/>
  <c r="AQ9" i="1"/>
  <c r="AQ22" i="1"/>
  <c r="AQ17" i="1"/>
  <c r="AQ16" i="1"/>
  <c r="AQ11" i="1"/>
  <c r="R28" i="1" l="1"/>
  <c r="R32" i="1" s="1"/>
</calcChain>
</file>

<file path=xl/sharedStrings.xml><?xml version="1.0" encoding="utf-8"?>
<sst xmlns="http://schemas.openxmlformats.org/spreadsheetml/2006/main" count="64" uniqueCount="60">
  <si>
    <t>Grund der Dienstreise</t>
  </si>
  <si>
    <t>Ja</t>
  </si>
  <si>
    <t>Tagegeld</t>
  </si>
  <si>
    <t>Anzahl Mitfahrer</t>
  </si>
  <si>
    <t>Beginn (Uhrzeit)</t>
  </si>
  <si>
    <t>Ende (Uhrzeit)</t>
  </si>
  <si>
    <t>Datum der Dienstreise</t>
  </si>
  <si>
    <t>Adresse Abfahrtsort
(Straße, PLZ, Ort)</t>
  </si>
  <si>
    <t>Adresse Zielort
(Straße, PLZ, Ort)</t>
  </si>
  <si>
    <t>Unentgeltlich Frühstück</t>
  </si>
  <si>
    <t>Unentgeltlich Mittagessen</t>
  </si>
  <si>
    <t>Unentgeltlich Abendessen</t>
  </si>
  <si>
    <t>gefahrene km Mitfahrer</t>
  </si>
  <si>
    <t>lfd. Nummer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</si>
  <si>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</si>
  <si>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</si>
  <si>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</si>
  <si>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</si>
  <si>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</si>
  <si>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</si>
  <si>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</si>
  <si>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</si>
  <si>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</si>
  <si>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</si>
  <si>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</si>
  <si>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</si>
  <si>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</si>
  <si>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</si>
  <si>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</si>
  <si>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</si>
  <si>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Nachname:</t>
  </si>
  <si>
    <t>Vorname:</t>
  </si>
  <si>
    <t>Adresse erste Tätigkeitsstätte:</t>
  </si>
  <si>
    <t>Adresse Wohnort:</t>
  </si>
  <si>
    <t>IBAN:</t>
  </si>
  <si>
    <t xml:space="preserve"> </t>
  </si>
  <si>
    <t>Kürzung Tagegeld max.</t>
  </si>
  <si>
    <t>Summe Tagegeld:</t>
  </si>
  <si>
    <t>Steuer Sachbezugswert</t>
  </si>
  <si>
    <t>Monat / Jahr:</t>
  </si>
  <si>
    <t>Dauer der Dienstreise</t>
  </si>
  <si>
    <t>Zur Zahlung angewiesen:</t>
  </si>
  <si>
    <t>Mandant</t>
  </si>
  <si>
    <t>Sachkonto:</t>
  </si>
  <si>
    <t>Objekt:</t>
  </si>
  <si>
    <t>Partner:</t>
  </si>
  <si>
    <t>Werk:</t>
  </si>
  <si>
    <t>Quittungen
z. B. Parkgebühren, Fahr-karten (Belege beifügen)</t>
  </si>
  <si>
    <t>Anspruch auf Tagegeld:</t>
  </si>
  <si>
    <t>Erstattung Fahrt- und Nebenkosten:</t>
  </si>
  <si>
    <t>Erstattung Reisekosten gesamt:</t>
  </si>
  <si>
    <t>Datum und Unterschriften</t>
  </si>
  <si>
    <t>Versteuerung Sachbezugswert:</t>
  </si>
  <si>
    <t>gefahrene km PKW</t>
  </si>
  <si>
    <t>Wegstrecken-entschädigung 
(inkl. Mitfahrer)</t>
  </si>
  <si>
    <t>gefahrene Kilometer</t>
  </si>
  <si>
    <t>gefahrene km Fahrrad / zweirädriges KFZ</t>
  </si>
  <si>
    <t>Kirchengemeinde:</t>
  </si>
  <si>
    <t>Pastoraler Raum:</t>
  </si>
  <si>
    <t>Mitarbeiter:in: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</si>
</sst>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mm/yyyy"/>
    <numFmt numFmtId="165" formatCode="[h]:mm;@"/>
    <numFmt numFmtId="166" formatCode="0000000"/>
    <numFmt numFmtId="167" formatCode="0.00\ &quot;km&quot;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color theme="1"/>
      <name val="Optima"/>
      <family val="2"/>
    </font>
    <font>
      <b/>
      <sz val="8"/>
      <color theme="1"/>
      <name val="Optima"/>
      <family val="2"/>
    </font>
    <font>
      <b/>
      <sz val="12"/>
      <color theme="1"/>
      <name val="Optima"/>
      <family val="2"/>
    </font>
    <font>
      <sz val="8"/>
      <color rgb="FF00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6337778862885"/>
        <bgColor auto="1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1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right" textRotation="90"/>
    </xf>
    <xf numFmtId="0" fontId="3" fillId="5" borderId="1" xfId="0" applyFont="1" applyFill="1" applyBorder="1" applyAlignment="1">
      <alignment horizontal="center" textRotation="90" wrapText="1"/>
    </xf>
    <xf numFmtId="0" fontId="3" fillId="5" borderId="3" xfId="0" applyFont="1" applyFill="1" applyBorder="1" applyAlignment="1">
      <alignment horizontal="right" textRotation="90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" fontId="3" fillId="3" borderId="3" xfId="1" applyNumberFormat="1" applyFont="1" applyFill="1" applyBorder="1" applyAlignment="1" applyProtection="1">
      <alignment horizontal="center" vertical="center"/>
      <protection locked="0"/>
    </xf>
    <xf numFmtId="1" fontId="3" fillId="3" borderId="2" xfId="1" applyNumberFormat="1" applyFont="1" applyFill="1" applyBorder="1" applyAlignment="1" applyProtection="1">
      <alignment horizontal="center" vertical="center"/>
      <protection locked="0"/>
    </xf>
    <xf numFmtId="44" fontId="3" fillId="0" borderId="1" xfId="1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textRotation="90"/>
    </xf>
    <xf numFmtId="0" fontId="3" fillId="5" borderId="3" xfId="0" applyFont="1" applyFill="1" applyBorder="1" applyAlignment="1">
      <alignment horizontal="center" textRotation="90" wrapText="1"/>
    </xf>
    <xf numFmtId="0" fontId="3" fillId="5" borderId="2" xfId="0" applyFont="1" applyFill="1" applyBorder="1" applyAlignment="1">
      <alignment horizontal="center" textRotation="90" wrapText="1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/>
    </xf>
    <xf numFmtId="44" fontId="5" fillId="4" borderId="1" xfId="1" applyFont="1" applyFill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44" fontId="4" fillId="4" borderId="1" xfId="1" applyFont="1" applyFill="1" applyBorder="1" applyAlignment="1">
      <alignment horizontal="right" vertical="center"/>
    </xf>
    <xf numFmtId="167" fontId="4" fillId="4" borderId="1" xfId="1" applyNumberFormat="1" applyFont="1" applyFill="1" applyBorder="1" applyAlignment="1">
      <alignment horizontal="right" vertical="center"/>
    </xf>
    <xf numFmtId="4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4" fillId="4" borderId="3" xfId="0" quotePrefix="1" applyNumberFormat="1" applyFont="1" applyFill="1" applyBorder="1" applyAlignment="1" applyProtection="1">
      <alignment horizontal="center" vertical="center"/>
      <protection locked="0"/>
    </xf>
    <xf numFmtId="166" fontId="4" fillId="4" borderId="4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44" fontId="3" fillId="4" borderId="21" xfId="1" applyFont="1" applyFill="1" applyBorder="1" applyAlignment="1">
      <alignment horizontal="center" vertical="center"/>
    </xf>
    <xf numFmtId="44" fontId="3" fillId="4" borderId="22" xfId="1" applyFont="1" applyFill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right" vertical="center"/>
    </xf>
    <xf numFmtId="44" fontId="3" fillId="3" borderId="3" xfId="1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>
      <alignment horizontal="right" vertical="center"/>
    </xf>
    <xf numFmtId="0" fontId="4" fillId="6" borderId="12" xfId="0" applyFont="1" applyFill="1" applyBorder="1" applyAlignment="1">
      <alignment horizontal="right" vertical="center"/>
    </xf>
    <xf numFmtId="0" fontId="4" fillId="6" borderId="14" xfId="0" applyFont="1" applyFill="1" applyBorder="1" applyAlignment="1">
      <alignment horizontal="right" vertical="center"/>
    </xf>
    <xf numFmtId="0" fontId="4" fillId="6" borderId="15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right" vertical="center"/>
    </xf>
    <xf numFmtId="0" fontId="4" fillId="6" borderId="16" xfId="0" applyFont="1" applyFill="1" applyBorder="1" applyAlignment="1">
      <alignment horizontal="right" vertical="center"/>
    </xf>
    <xf numFmtId="0" fontId="4" fillId="6" borderId="17" xfId="0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4" fillId="6" borderId="18" xfId="0" applyFont="1" applyFill="1" applyBorder="1" applyAlignment="1">
      <alignment horizontal="right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textRotation="90" wrapText="1"/>
    </xf>
    <xf numFmtId="0" fontId="4" fillId="4" borderId="7" xfId="0" applyFont="1" applyFill="1" applyBorder="1" applyAlignment="1">
      <alignment horizontal="center" textRotation="90"/>
    </xf>
    <xf numFmtId="0" fontId="3" fillId="4" borderId="6" xfId="0" applyFont="1" applyFill="1" applyBorder="1" applyAlignment="1">
      <alignment horizontal="center" textRotation="90"/>
    </xf>
    <xf numFmtId="165" fontId="3" fillId="3" borderId="10" xfId="0" applyNumberFormat="1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>
      <alignment horizontal="center" textRotation="90" wrapText="1"/>
    </xf>
    <xf numFmtId="0" fontId="3" fillId="5" borderId="3" xfId="0" applyFont="1" applyFill="1" applyBorder="1" applyAlignment="1">
      <alignment horizontal="center" textRotation="90"/>
    </xf>
    <xf numFmtId="0" fontId="3" fillId="5" borderId="4" xfId="0" applyFont="1" applyFill="1" applyBorder="1" applyAlignment="1">
      <alignment horizontal="center" textRotation="90"/>
    </xf>
    <xf numFmtId="0" fontId="3" fillId="5" borderId="2" xfId="0" applyFont="1" applyFill="1" applyBorder="1" applyAlignment="1">
      <alignment horizontal="center" textRotation="90"/>
    </xf>
    <xf numFmtId="165" fontId="3" fillId="3" borderId="3" xfId="0" applyNumberFormat="1" applyFont="1" applyFill="1" applyBorder="1" applyAlignment="1" applyProtection="1">
      <alignment horizontal="center" vertical="center"/>
      <protection locked="0"/>
    </xf>
    <xf numFmtId="165" fontId="3" fillId="3" borderId="2" xfId="0" applyNumberFormat="1" applyFont="1" applyFill="1" applyBorder="1" applyAlignment="1" applyProtection="1">
      <alignment horizontal="center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14" fontId="3" fillId="3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textRotation="90" wrapText="1"/>
    </xf>
    <xf numFmtId="0" fontId="4" fillId="2" borderId="8" xfId="0" applyFont="1" applyFill="1" applyBorder="1" applyAlignment="1">
      <alignment horizontal="center" textRotation="90" wrapText="1"/>
    </xf>
    <xf numFmtId="44" fontId="3" fillId="4" borderId="19" xfId="1" applyFont="1" applyFill="1" applyBorder="1" applyAlignment="1">
      <alignment horizontal="center" vertical="center"/>
    </xf>
    <xf numFmtId="44" fontId="3" fillId="4" borderId="20" xfId="1" applyFont="1" applyFill="1" applyBorder="1" applyAlignment="1">
      <alignment horizontal="center" vertical="center"/>
    </xf>
  </cellXfs>
  <cellStyles count="3">
    <cellStyle name="Standard" xfId="0" builtinId="0"/>
    <cellStyle name="Standard 2" xfId="2" xr:uid="{00000000-0005-0000-0000-000001000000}"/>
    <cellStyle name="Währung" xfId="1" builtinId="4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2" tint="-9.9948118533890809E-2"/>
      </font>
    </dxf>
  </dxfs>
  <tableStyles count="0" defaultTableStyle="TableStyleMedium2" defaultPivotStyle="PivotStyleLight16"/>
  <colors>
    <mruColors>
      <color rgb="FFDDFDFF"/>
      <color rgb="FFFFFFFF"/>
      <color rgb="FF006D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23813</xdr:colOff>
      <xdr:row>0</xdr:row>
      <xdr:rowOff>23813</xdr:rowOff>
    </xdr:from>
    <xdr:to>
      <xdr:col>51</xdr:col>
      <xdr:colOff>206375</xdr:colOff>
      <xdr:row>2</xdr:row>
      <xdr:rowOff>238126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4813" y="23813"/>
          <a:ext cx="952500" cy="78581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104775</xdr:colOff>
          <xdr:row>3</xdr:row>
          <xdr:rowOff>114300</xdr:rowOff>
        </xdr:from>
        <xdr:to>
          <xdr:col>41</xdr:col>
          <xdr:colOff>171450</xdr:colOff>
          <xdr:row>3</xdr:row>
          <xdr:rowOff>333375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Mitarbeiter:in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104775</xdr:colOff>
          <xdr:row>3</xdr:row>
          <xdr:rowOff>114300</xdr:rowOff>
        </xdr:from>
        <xdr:to>
          <xdr:col>47</xdr:col>
          <xdr:colOff>142875</xdr:colOff>
          <xdr:row>3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Ehrenamtliche:r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AZ46"/>
  <sheetViews>
    <sheetView tabSelected="1" zoomScaleNormal="100" workbookViewId="0">
      <selection activeCell="I3" sqref="I3:P3"/>
    </sheetView>
  </sheetViews>
  <sheetFormatPr baseColWidth="10" defaultColWidth="3.25" defaultRowHeight="15" customHeight="1" x14ac:dyDescent="0.2"/>
  <cols>
    <col min="1" max="17" width="3.25" style="1"/>
    <col min="18" max="18" width="3.25" style="1" customWidth="1"/>
    <col min="19" max="24" width="3.25" style="1"/>
    <col min="25" max="26" width="3.25" style="1" customWidth="1"/>
    <col min="27" max="46" width="3.25" style="1"/>
    <col min="47" max="48" width="3.625" style="1" customWidth="1"/>
    <col min="49" max="50" width="3.25" style="1"/>
    <col min="51" max="52" width="3.625" style="1" customWidth="1"/>
    <col min="53" max="16384" width="3.25" style="1"/>
  </cols>
  <sheetData>
    <row r="2" spans="1:52" ht="30" customHeight="1" x14ac:dyDescent="0.2">
      <c r="A2" s="14" t="s">
        <v>30</v>
      </c>
      <c r="B2" s="14"/>
      <c r="C2" s="14"/>
      <c r="D2" s="14"/>
      <c r="E2" s="14"/>
      <c r="F2" s="14"/>
      <c r="G2" s="14"/>
      <c r="H2" s="14"/>
      <c r="I2" s="15"/>
      <c r="J2" s="15"/>
      <c r="K2" s="15"/>
      <c r="L2" s="15"/>
      <c r="M2" s="15"/>
      <c r="N2" s="15"/>
      <c r="O2" s="15"/>
      <c r="P2" s="15"/>
      <c r="R2" s="14" t="s">
        <v>33</v>
      </c>
      <c r="S2" s="14"/>
      <c r="T2" s="14"/>
      <c r="U2" s="14"/>
      <c r="V2" s="14"/>
      <c r="W2" s="14"/>
      <c r="X2" s="14"/>
      <c r="Y2" s="14"/>
      <c r="Z2" s="14"/>
      <c r="AA2" s="16"/>
      <c r="AB2" s="16"/>
      <c r="AC2" s="16"/>
      <c r="AD2" s="16"/>
      <c r="AE2" s="16"/>
      <c r="AF2" s="16"/>
      <c r="AG2" s="16"/>
      <c r="AH2" s="16"/>
      <c r="AK2" s="14" t="s">
        <v>34</v>
      </c>
      <c r="AL2" s="14"/>
      <c r="AM2" s="14"/>
      <c r="AN2" s="15"/>
      <c r="AO2" s="15"/>
      <c r="AP2" s="15"/>
      <c r="AQ2" s="15"/>
      <c r="AR2" s="15"/>
      <c r="AS2" s="15"/>
      <c r="AT2" s="15"/>
      <c r="AU2" s="15"/>
      <c r="AV2" s="15"/>
    </row>
    <row r="3" spans="1:52" ht="30" customHeight="1" x14ac:dyDescent="0.2">
      <c r="A3" s="14" t="s">
        <v>31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R3" s="14" t="s">
        <v>32</v>
      </c>
      <c r="S3" s="14"/>
      <c r="T3" s="14"/>
      <c r="U3" s="14"/>
      <c r="V3" s="14"/>
      <c r="W3" s="14"/>
      <c r="X3" s="14"/>
      <c r="Y3" s="14"/>
      <c r="Z3" s="14"/>
      <c r="AA3" s="16"/>
      <c r="AB3" s="16"/>
      <c r="AC3" s="16"/>
      <c r="AD3" s="16"/>
      <c r="AE3" s="16"/>
      <c r="AF3" s="16"/>
      <c r="AG3" s="16"/>
      <c r="AH3" s="16"/>
      <c r="AK3" s="14" t="s">
        <v>39</v>
      </c>
      <c r="AL3" s="14"/>
      <c r="AM3" s="14"/>
      <c r="AN3" s="17"/>
      <c r="AO3" s="17"/>
      <c r="AP3" s="17"/>
      <c r="AQ3" s="17"/>
      <c r="AR3" s="17"/>
      <c r="AS3" s="17"/>
      <c r="AT3" s="17"/>
      <c r="AU3" s="17"/>
      <c r="AV3" s="17"/>
    </row>
    <row r="4" spans="1:52" ht="30" customHeight="1" x14ac:dyDescent="0.2">
      <c r="A4" s="14" t="s">
        <v>58</v>
      </c>
      <c r="B4" s="14"/>
      <c r="C4" s="14"/>
      <c r="D4" s="14"/>
      <c r="E4" s="14"/>
      <c r="F4" s="14"/>
      <c r="G4" s="14"/>
      <c r="H4" s="14"/>
      <c r="I4" s="15"/>
      <c r="J4" s="15"/>
      <c r="K4" s="15"/>
      <c r="L4" s="15"/>
      <c r="M4" s="15"/>
      <c r="N4" s="15"/>
      <c r="O4" s="15"/>
      <c r="P4" s="15"/>
      <c r="R4" s="14" t="s">
        <v>57</v>
      </c>
      <c r="S4" s="14"/>
      <c r="T4" s="14"/>
      <c r="U4" s="14"/>
      <c r="V4" s="14"/>
      <c r="W4" s="14"/>
      <c r="X4" s="14"/>
      <c r="Y4" s="14"/>
      <c r="Z4" s="14"/>
      <c r="AA4" s="16"/>
      <c r="AB4" s="16"/>
      <c r="AC4" s="16"/>
      <c r="AD4" s="16"/>
      <c r="AE4" s="16"/>
      <c r="AF4" s="16"/>
      <c r="AG4" s="16"/>
      <c r="AH4" s="16"/>
      <c r="AK4" s="18"/>
      <c r="AL4" s="19"/>
      <c r="AM4" s="19"/>
      <c r="AN4" s="19"/>
      <c r="AO4" s="19"/>
      <c r="AP4" s="20"/>
      <c r="AQ4" s="18"/>
      <c r="AR4" s="19"/>
      <c r="AS4" s="19"/>
      <c r="AT4" s="19"/>
      <c r="AU4" s="19"/>
      <c r="AV4" s="20"/>
    </row>
    <row r="5" spans="1:52" ht="15" customHeight="1" thickBot="1" x14ac:dyDescent="0.25"/>
    <row r="6" spans="1:52" ht="100.5" customHeight="1" x14ac:dyDescent="0.2">
      <c r="A6" s="10" t="s">
        <v>13</v>
      </c>
      <c r="B6" s="83" t="s">
        <v>6</v>
      </c>
      <c r="C6" s="85"/>
      <c r="D6" s="83" t="s">
        <v>4</v>
      </c>
      <c r="E6" s="85"/>
      <c r="F6" s="83" t="s">
        <v>5</v>
      </c>
      <c r="G6" s="85"/>
      <c r="H6" s="27" t="s">
        <v>7</v>
      </c>
      <c r="I6" s="82"/>
      <c r="J6" s="82"/>
      <c r="K6" s="82"/>
      <c r="L6" s="28"/>
      <c r="M6" s="27" t="s">
        <v>8</v>
      </c>
      <c r="N6" s="82"/>
      <c r="O6" s="82"/>
      <c r="P6" s="82"/>
      <c r="Q6" s="28"/>
      <c r="R6" s="83" t="s">
        <v>0</v>
      </c>
      <c r="S6" s="84"/>
      <c r="T6" s="84"/>
      <c r="U6" s="84"/>
      <c r="V6" s="84"/>
      <c r="W6" s="84"/>
      <c r="X6" s="85"/>
      <c r="Y6" s="27" t="s">
        <v>53</v>
      </c>
      <c r="Z6" s="28"/>
      <c r="AA6" s="11" t="s">
        <v>3</v>
      </c>
      <c r="AB6" s="27" t="s">
        <v>12</v>
      </c>
      <c r="AC6" s="28"/>
      <c r="AD6" s="27" t="s">
        <v>47</v>
      </c>
      <c r="AE6" s="28"/>
      <c r="AF6" s="27" t="s">
        <v>56</v>
      </c>
      <c r="AG6" s="28"/>
      <c r="AH6" s="10" t="s">
        <v>9</v>
      </c>
      <c r="AI6" s="10" t="s">
        <v>10</v>
      </c>
      <c r="AJ6" s="12" t="s">
        <v>11</v>
      </c>
      <c r="AK6" s="76" t="s">
        <v>40</v>
      </c>
      <c r="AL6" s="26"/>
      <c r="AM6" s="26" t="s">
        <v>2</v>
      </c>
      <c r="AN6" s="26"/>
      <c r="AO6" s="26" t="s">
        <v>36</v>
      </c>
      <c r="AP6" s="26"/>
      <c r="AQ6" s="75" t="s">
        <v>37</v>
      </c>
      <c r="AR6" s="75"/>
      <c r="AS6" s="26" t="s">
        <v>38</v>
      </c>
      <c r="AT6" s="26"/>
      <c r="AU6" s="74" t="s">
        <v>54</v>
      </c>
      <c r="AV6" s="74"/>
      <c r="AW6" s="74" t="s">
        <v>47</v>
      </c>
      <c r="AX6" s="74"/>
      <c r="AY6" s="90" t="s">
        <v>49</v>
      </c>
      <c r="AZ6" s="91"/>
    </row>
    <row r="7" spans="1:52" ht="21" customHeight="1" x14ac:dyDescent="0.2">
      <c r="A7" s="2" t="s">
        <v>14</v>
      </c>
      <c r="B7" s="88"/>
      <c r="C7" s="89"/>
      <c r="D7" s="86"/>
      <c r="E7" s="87"/>
      <c r="F7" s="86"/>
      <c r="G7" s="87"/>
      <c r="H7" s="79"/>
      <c r="I7" s="80"/>
      <c r="J7" s="80"/>
      <c r="K7" s="80"/>
      <c r="L7" s="81"/>
      <c r="M7" s="79"/>
      <c r="N7" s="80"/>
      <c r="O7" s="80"/>
      <c r="P7" s="80"/>
      <c r="Q7" s="81"/>
      <c r="R7" s="79"/>
      <c r="S7" s="80"/>
      <c r="T7" s="80"/>
      <c r="U7" s="80"/>
      <c r="V7" s="80"/>
      <c r="W7" s="80"/>
      <c r="X7" s="81"/>
      <c r="Y7" s="21"/>
      <c r="Z7" s="22"/>
      <c r="AA7" s="3"/>
      <c r="AB7" s="21"/>
      <c r="AC7" s="22"/>
      <c r="AD7" s="54"/>
      <c r="AE7" s="55"/>
      <c r="AF7" s="21"/>
      <c r="AG7" s="22"/>
      <c r="AH7" s="4"/>
      <c r="AI7" s="5"/>
      <c r="AJ7" s="6"/>
      <c r="AK7" s="24">
        <f>F7-D7</f>
        <v>0</v>
      </c>
      <c r="AL7" s="25"/>
      <c r="AM7" s="23">
        <f t="shared" ref="AM7:AM22" si="0">IF(AK7&lt;0.334,0,IF(AK7&lt;0.459,$AM$42,IF(AK7&lt;1,$AM$43,$AM$44)))</f>
        <v>0</v>
      </c>
      <c r="AN7" s="23"/>
      <c r="AO7" s="23">
        <f t="shared" ref="AO7:AO22" si="1">SUM(IF(AH7="Ja",$AO$42,0))+(IF(AI7="Ja",$AO$43,0))+(IF(AJ7="Ja",$AO$44,0))</f>
        <v>0</v>
      </c>
      <c r="AP7" s="23"/>
      <c r="AQ7" s="23">
        <f t="shared" ref="AQ7:AQ22" si="2">IF(AM7&gt;AO7,AM7-AO7,0)</f>
        <v>0</v>
      </c>
      <c r="AR7" s="23"/>
      <c r="AS7" s="23">
        <f t="shared" ref="AS7:AS22" si="3">IF(AM7&gt;0,0,(SUM(IF(AH7="Ja",$AS$42,0))+(IF(AI7="Ja",$AS$43,0))+(IF(AJ7="Ja",$AS$44,0))))</f>
        <v>0</v>
      </c>
      <c r="AT7" s="23"/>
      <c r="AU7" s="23">
        <f>(Y7*0.35)+(AA7*AB7*0.05)+(AF7*0.23)</f>
        <v>0</v>
      </c>
      <c r="AV7" s="23"/>
      <c r="AW7" s="23">
        <f t="shared" ref="AW7:AW22" si="4">AD7</f>
        <v>0</v>
      </c>
      <c r="AX7" s="23"/>
      <c r="AY7" s="92">
        <f>SUM(AU7:AX7)</f>
        <v>0</v>
      </c>
      <c r="AZ7" s="93"/>
    </row>
    <row r="8" spans="1:52" ht="21" customHeight="1" x14ac:dyDescent="0.2">
      <c r="A8" s="2" t="s">
        <v>15</v>
      </c>
      <c r="B8" s="88"/>
      <c r="C8" s="89"/>
      <c r="D8" s="86"/>
      <c r="E8" s="87"/>
      <c r="F8" s="86"/>
      <c r="G8" s="87"/>
      <c r="H8" s="79"/>
      <c r="I8" s="80"/>
      <c r="J8" s="80"/>
      <c r="K8" s="80"/>
      <c r="L8" s="81"/>
      <c r="M8" s="79"/>
      <c r="N8" s="80"/>
      <c r="O8" s="80"/>
      <c r="P8" s="80"/>
      <c r="Q8" s="81"/>
      <c r="R8" s="79"/>
      <c r="S8" s="80"/>
      <c r="T8" s="80"/>
      <c r="U8" s="80"/>
      <c r="V8" s="80"/>
      <c r="W8" s="80"/>
      <c r="X8" s="81"/>
      <c r="Y8" s="21"/>
      <c r="Z8" s="22"/>
      <c r="AA8" s="3"/>
      <c r="AB8" s="21"/>
      <c r="AC8" s="22"/>
      <c r="AD8" s="54"/>
      <c r="AE8" s="55"/>
      <c r="AF8" s="21"/>
      <c r="AG8" s="22"/>
      <c r="AH8" s="4"/>
      <c r="AI8" s="5"/>
      <c r="AJ8" s="6"/>
      <c r="AK8" s="24">
        <f t="shared" ref="AK8:AK21" si="5">F8-D8</f>
        <v>0</v>
      </c>
      <c r="AL8" s="25"/>
      <c r="AM8" s="23">
        <f t="shared" si="0"/>
        <v>0</v>
      </c>
      <c r="AN8" s="23"/>
      <c r="AO8" s="23">
        <f t="shared" si="1"/>
        <v>0</v>
      </c>
      <c r="AP8" s="23"/>
      <c r="AQ8" s="23">
        <f>IF(AM8&gt;AO8,AM8-AO8,0)</f>
        <v>0</v>
      </c>
      <c r="AR8" s="23"/>
      <c r="AS8" s="23">
        <f t="shared" si="3"/>
        <v>0</v>
      </c>
      <c r="AT8" s="23"/>
      <c r="AU8" s="23">
        <f t="shared" ref="AU8:AU22" si="6">(Y8*0.35)+(AA8*AB8*0.05)+(AF8*0.23)</f>
        <v>0</v>
      </c>
      <c r="AV8" s="23"/>
      <c r="AW8" s="23">
        <f t="shared" si="4"/>
        <v>0</v>
      </c>
      <c r="AX8" s="23"/>
      <c r="AY8" s="92">
        <f t="shared" ref="AY8:AY22" si="7">SUM(AU8:AX8)</f>
        <v>0</v>
      </c>
      <c r="AZ8" s="93"/>
    </row>
    <row r="9" spans="1:52" ht="21" customHeight="1" x14ac:dyDescent="0.2">
      <c r="A9" s="2" t="s">
        <v>16</v>
      </c>
      <c r="B9" s="88"/>
      <c r="C9" s="89"/>
      <c r="D9" s="86"/>
      <c r="E9" s="87"/>
      <c r="F9" s="86"/>
      <c r="G9" s="87"/>
      <c r="H9" s="79"/>
      <c r="I9" s="80"/>
      <c r="J9" s="80"/>
      <c r="K9" s="80"/>
      <c r="L9" s="81"/>
      <c r="M9" s="79"/>
      <c r="N9" s="80"/>
      <c r="O9" s="80"/>
      <c r="P9" s="80"/>
      <c r="Q9" s="81"/>
      <c r="R9" s="79"/>
      <c r="S9" s="80"/>
      <c r="T9" s="80"/>
      <c r="U9" s="80"/>
      <c r="V9" s="80"/>
      <c r="W9" s="80"/>
      <c r="X9" s="81"/>
      <c r="Y9" s="21"/>
      <c r="Z9" s="22"/>
      <c r="AA9" s="3"/>
      <c r="AB9" s="21"/>
      <c r="AC9" s="22"/>
      <c r="AD9" s="54"/>
      <c r="AE9" s="55"/>
      <c r="AF9" s="21"/>
      <c r="AG9" s="22"/>
      <c r="AH9" s="4"/>
      <c r="AI9" s="5"/>
      <c r="AJ9" s="7"/>
      <c r="AK9" s="24">
        <f t="shared" si="5"/>
        <v>0</v>
      </c>
      <c r="AL9" s="25"/>
      <c r="AM9" s="23">
        <f t="shared" si="0"/>
        <v>0</v>
      </c>
      <c r="AN9" s="23"/>
      <c r="AO9" s="23">
        <f t="shared" si="1"/>
        <v>0</v>
      </c>
      <c r="AP9" s="23"/>
      <c r="AQ9" s="23">
        <f t="shared" si="2"/>
        <v>0</v>
      </c>
      <c r="AR9" s="23"/>
      <c r="AS9" s="23">
        <f t="shared" si="3"/>
        <v>0</v>
      </c>
      <c r="AT9" s="23"/>
      <c r="AU9" s="23">
        <f t="shared" si="6"/>
        <v>0</v>
      </c>
      <c r="AV9" s="23"/>
      <c r="AW9" s="23">
        <f t="shared" si="4"/>
        <v>0</v>
      </c>
      <c r="AX9" s="23"/>
      <c r="AY9" s="92">
        <f t="shared" si="7"/>
        <v>0</v>
      </c>
      <c r="AZ9" s="93"/>
    </row>
    <row r="10" spans="1:52" ht="21" customHeight="1" x14ac:dyDescent="0.2">
      <c r="A10" s="2" t="s">
        <v>17</v>
      </c>
      <c r="B10" s="88"/>
      <c r="C10" s="89"/>
      <c r="D10" s="86"/>
      <c r="E10" s="87"/>
      <c r="F10" s="86"/>
      <c r="G10" s="87"/>
      <c r="H10" s="79"/>
      <c r="I10" s="80"/>
      <c r="J10" s="80"/>
      <c r="K10" s="80"/>
      <c r="L10" s="81"/>
      <c r="M10" s="79"/>
      <c r="N10" s="80"/>
      <c r="O10" s="80"/>
      <c r="P10" s="80"/>
      <c r="Q10" s="81"/>
      <c r="R10" s="79"/>
      <c r="S10" s="80"/>
      <c r="T10" s="80"/>
      <c r="U10" s="80"/>
      <c r="V10" s="80"/>
      <c r="W10" s="80"/>
      <c r="X10" s="81"/>
      <c r="Y10" s="21"/>
      <c r="Z10" s="22"/>
      <c r="AA10" s="3"/>
      <c r="AB10" s="21"/>
      <c r="AC10" s="22"/>
      <c r="AD10" s="54"/>
      <c r="AE10" s="55"/>
      <c r="AF10" s="21"/>
      <c r="AG10" s="22"/>
      <c r="AH10" s="4"/>
      <c r="AI10" s="5"/>
      <c r="AJ10" s="6"/>
      <c r="AK10" s="24">
        <f t="shared" si="5"/>
        <v>0</v>
      </c>
      <c r="AL10" s="25"/>
      <c r="AM10" s="23">
        <f t="shared" si="0"/>
        <v>0</v>
      </c>
      <c r="AN10" s="23"/>
      <c r="AO10" s="23">
        <f t="shared" si="1"/>
        <v>0</v>
      </c>
      <c r="AP10" s="23"/>
      <c r="AQ10" s="23">
        <f t="shared" si="2"/>
        <v>0</v>
      </c>
      <c r="AR10" s="23"/>
      <c r="AS10" s="23">
        <f t="shared" si="3"/>
        <v>0</v>
      </c>
      <c r="AT10" s="23"/>
      <c r="AU10" s="23">
        <f t="shared" si="6"/>
        <v>0</v>
      </c>
      <c r="AV10" s="23"/>
      <c r="AW10" s="23">
        <f t="shared" si="4"/>
        <v>0</v>
      </c>
      <c r="AX10" s="23"/>
      <c r="AY10" s="92">
        <f t="shared" si="7"/>
        <v>0</v>
      </c>
      <c r="AZ10" s="93"/>
    </row>
    <row r="11" spans="1:52" ht="21" customHeight="1" x14ac:dyDescent="0.2">
      <c r="A11" s="2" t="s">
        <v>18</v>
      </c>
      <c r="B11" s="88"/>
      <c r="C11" s="89"/>
      <c r="D11" s="86"/>
      <c r="E11" s="87"/>
      <c r="F11" s="86"/>
      <c r="G11" s="87"/>
      <c r="H11" s="79"/>
      <c r="I11" s="80"/>
      <c r="J11" s="80"/>
      <c r="K11" s="80"/>
      <c r="L11" s="81"/>
      <c r="M11" s="79"/>
      <c r="N11" s="80"/>
      <c r="O11" s="80"/>
      <c r="P11" s="80"/>
      <c r="Q11" s="81"/>
      <c r="R11" s="79"/>
      <c r="S11" s="80"/>
      <c r="T11" s="80"/>
      <c r="U11" s="80"/>
      <c r="V11" s="80"/>
      <c r="W11" s="80"/>
      <c r="X11" s="81"/>
      <c r="Y11" s="21"/>
      <c r="Z11" s="22"/>
      <c r="AA11" s="3"/>
      <c r="AB11" s="21"/>
      <c r="AC11" s="22"/>
      <c r="AD11" s="54"/>
      <c r="AE11" s="55"/>
      <c r="AF11" s="21"/>
      <c r="AG11" s="22"/>
      <c r="AH11" s="4"/>
      <c r="AI11" s="5"/>
      <c r="AJ11" s="6"/>
      <c r="AK11" s="24">
        <f t="shared" si="5"/>
        <v>0</v>
      </c>
      <c r="AL11" s="25"/>
      <c r="AM11" s="23">
        <f t="shared" si="0"/>
        <v>0</v>
      </c>
      <c r="AN11" s="23"/>
      <c r="AO11" s="23">
        <f t="shared" si="1"/>
        <v>0</v>
      </c>
      <c r="AP11" s="23"/>
      <c r="AQ11" s="23">
        <f t="shared" si="2"/>
        <v>0</v>
      </c>
      <c r="AR11" s="23"/>
      <c r="AS11" s="23">
        <f t="shared" si="3"/>
        <v>0</v>
      </c>
      <c r="AT11" s="23"/>
      <c r="AU11" s="23">
        <f t="shared" si="6"/>
        <v>0</v>
      </c>
      <c r="AV11" s="23"/>
      <c r="AW11" s="23">
        <f t="shared" si="4"/>
        <v>0</v>
      </c>
      <c r="AX11" s="23"/>
      <c r="AY11" s="92">
        <f t="shared" si="7"/>
        <v>0</v>
      </c>
      <c r="AZ11" s="93"/>
    </row>
    <row r="12" spans="1:52" ht="21" customHeight="1" x14ac:dyDescent="0.2">
      <c r="A12" s="2" t="s">
        <v>19</v>
      </c>
      <c r="B12" s="88"/>
      <c r="C12" s="89"/>
      <c r="D12" s="86"/>
      <c r="E12" s="87"/>
      <c r="F12" s="86"/>
      <c r="G12" s="87"/>
      <c r="H12" s="79"/>
      <c r="I12" s="80"/>
      <c r="J12" s="80"/>
      <c r="K12" s="80"/>
      <c r="L12" s="81"/>
      <c r="M12" s="79"/>
      <c r="N12" s="80"/>
      <c r="O12" s="80"/>
      <c r="P12" s="80"/>
      <c r="Q12" s="81"/>
      <c r="R12" s="79"/>
      <c r="S12" s="80"/>
      <c r="T12" s="80"/>
      <c r="U12" s="80"/>
      <c r="V12" s="80"/>
      <c r="W12" s="80"/>
      <c r="X12" s="81"/>
      <c r="Y12" s="21"/>
      <c r="Z12" s="22"/>
      <c r="AA12" s="3"/>
      <c r="AB12" s="21"/>
      <c r="AC12" s="22"/>
      <c r="AD12" s="54"/>
      <c r="AE12" s="55"/>
      <c r="AF12" s="21"/>
      <c r="AG12" s="22"/>
      <c r="AH12" s="4"/>
      <c r="AI12" s="5"/>
      <c r="AJ12" s="6"/>
      <c r="AK12" s="24">
        <f t="shared" si="5"/>
        <v>0</v>
      </c>
      <c r="AL12" s="25"/>
      <c r="AM12" s="23">
        <f t="shared" si="0"/>
        <v>0</v>
      </c>
      <c r="AN12" s="23"/>
      <c r="AO12" s="23">
        <f t="shared" si="1"/>
        <v>0</v>
      </c>
      <c r="AP12" s="23"/>
      <c r="AQ12" s="23">
        <f t="shared" si="2"/>
        <v>0</v>
      </c>
      <c r="AR12" s="23"/>
      <c r="AS12" s="23">
        <f t="shared" si="3"/>
        <v>0</v>
      </c>
      <c r="AT12" s="23"/>
      <c r="AU12" s="23">
        <f t="shared" si="6"/>
        <v>0</v>
      </c>
      <c r="AV12" s="23"/>
      <c r="AW12" s="23">
        <f t="shared" si="4"/>
        <v>0</v>
      </c>
      <c r="AX12" s="23"/>
      <c r="AY12" s="92">
        <f t="shared" si="7"/>
        <v>0</v>
      </c>
      <c r="AZ12" s="93"/>
    </row>
    <row r="13" spans="1:52" ht="21" customHeight="1" x14ac:dyDescent="0.2">
      <c r="A13" s="2" t="s">
        <v>20</v>
      </c>
      <c r="B13" s="88"/>
      <c r="C13" s="89"/>
      <c r="D13" s="86"/>
      <c r="E13" s="87"/>
      <c r="F13" s="86"/>
      <c r="G13" s="87"/>
      <c r="H13" s="79"/>
      <c r="I13" s="80"/>
      <c r="J13" s="80"/>
      <c r="K13" s="80"/>
      <c r="L13" s="81"/>
      <c r="M13" s="79"/>
      <c r="N13" s="80"/>
      <c r="O13" s="80"/>
      <c r="P13" s="80"/>
      <c r="Q13" s="81"/>
      <c r="R13" s="79"/>
      <c r="S13" s="80"/>
      <c r="T13" s="80"/>
      <c r="U13" s="80"/>
      <c r="V13" s="80"/>
      <c r="W13" s="80"/>
      <c r="X13" s="81"/>
      <c r="Y13" s="21"/>
      <c r="Z13" s="22"/>
      <c r="AA13" s="3"/>
      <c r="AB13" s="21"/>
      <c r="AC13" s="22"/>
      <c r="AD13" s="54"/>
      <c r="AE13" s="55"/>
      <c r="AF13" s="21"/>
      <c r="AG13" s="22"/>
      <c r="AH13" s="4"/>
      <c r="AI13" s="5"/>
      <c r="AJ13" s="6"/>
      <c r="AK13" s="24">
        <f t="shared" si="5"/>
        <v>0</v>
      </c>
      <c r="AL13" s="25"/>
      <c r="AM13" s="23">
        <f t="shared" si="0"/>
        <v>0</v>
      </c>
      <c r="AN13" s="23"/>
      <c r="AO13" s="23">
        <f t="shared" si="1"/>
        <v>0</v>
      </c>
      <c r="AP13" s="23"/>
      <c r="AQ13" s="23">
        <f t="shared" si="2"/>
        <v>0</v>
      </c>
      <c r="AR13" s="23"/>
      <c r="AS13" s="23">
        <f t="shared" si="3"/>
        <v>0</v>
      </c>
      <c r="AT13" s="23"/>
      <c r="AU13" s="23">
        <f t="shared" si="6"/>
        <v>0</v>
      </c>
      <c r="AV13" s="23"/>
      <c r="AW13" s="23">
        <f t="shared" si="4"/>
        <v>0</v>
      </c>
      <c r="AX13" s="23"/>
      <c r="AY13" s="92">
        <f t="shared" si="7"/>
        <v>0</v>
      </c>
      <c r="AZ13" s="93"/>
    </row>
    <row r="14" spans="1:52" ht="21" customHeight="1" x14ac:dyDescent="0.2">
      <c r="A14" s="2" t="s">
        <v>21</v>
      </c>
      <c r="B14" s="88"/>
      <c r="C14" s="89"/>
      <c r="D14" s="86"/>
      <c r="E14" s="87"/>
      <c r="F14" s="86"/>
      <c r="G14" s="87"/>
      <c r="H14" s="79"/>
      <c r="I14" s="80"/>
      <c r="J14" s="80"/>
      <c r="K14" s="80"/>
      <c r="L14" s="81"/>
      <c r="M14" s="79"/>
      <c r="N14" s="80"/>
      <c r="O14" s="80"/>
      <c r="P14" s="80"/>
      <c r="Q14" s="81"/>
      <c r="R14" s="79"/>
      <c r="S14" s="80"/>
      <c r="T14" s="80"/>
      <c r="U14" s="80"/>
      <c r="V14" s="80"/>
      <c r="W14" s="80"/>
      <c r="X14" s="81"/>
      <c r="Y14" s="21"/>
      <c r="Z14" s="22"/>
      <c r="AA14" s="3"/>
      <c r="AB14" s="21"/>
      <c r="AC14" s="22"/>
      <c r="AD14" s="54"/>
      <c r="AE14" s="55"/>
      <c r="AF14" s="21"/>
      <c r="AG14" s="22"/>
      <c r="AH14" s="4"/>
      <c r="AI14" s="5"/>
      <c r="AJ14" s="6"/>
      <c r="AK14" s="24">
        <f t="shared" si="5"/>
        <v>0</v>
      </c>
      <c r="AL14" s="25"/>
      <c r="AM14" s="23">
        <f t="shared" si="0"/>
        <v>0</v>
      </c>
      <c r="AN14" s="23"/>
      <c r="AO14" s="23">
        <f t="shared" si="1"/>
        <v>0</v>
      </c>
      <c r="AP14" s="23"/>
      <c r="AQ14" s="23">
        <f t="shared" si="2"/>
        <v>0</v>
      </c>
      <c r="AR14" s="23"/>
      <c r="AS14" s="23">
        <f t="shared" si="3"/>
        <v>0</v>
      </c>
      <c r="AT14" s="23"/>
      <c r="AU14" s="23">
        <f t="shared" si="6"/>
        <v>0</v>
      </c>
      <c r="AV14" s="23"/>
      <c r="AW14" s="23">
        <f t="shared" si="4"/>
        <v>0</v>
      </c>
      <c r="AX14" s="23"/>
      <c r="AY14" s="92">
        <f t="shared" si="7"/>
        <v>0</v>
      </c>
      <c r="AZ14" s="93"/>
    </row>
    <row r="15" spans="1:52" ht="21" customHeight="1" x14ac:dyDescent="0.2">
      <c r="A15" s="2" t="s">
        <v>22</v>
      </c>
      <c r="B15" s="88"/>
      <c r="C15" s="89"/>
      <c r="D15" s="86"/>
      <c r="E15" s="87"/>
      <c r="F15" s="86"/>
      <c r="G15" s="87"/>
      <c r="H15" s="79"/>
      <c r="I15" s="80"/>
      <c r="J15" s="80"/>
      <c r="K15" s="80"/>
      <c r="L15" s="81"/>
      <c r="M15" s="79"/>
      <c r="N15" s="80"/>
      <c r="O15" s="80"/>
      <c r="P15" s="80"/>
      <c r="Q15" s="81"/>
      <c r="R15" s="79"/>
      <c r="S15" s="80"/>
      <c r="T15" s="80"/>
      <c r="U15" s="80"/>
      <c r="V15" s="80"/>
      <c r="W15" s="80"/>
      <c r="X15" s="81"/>
      <c r="Y15" s="21"/>
      <c r="Z15" s="22"/>
      <c r="AA15" s="3"/>
      <c r="AB15" s="21"/>
      <c r="AC15" s="22"/>
      <c r="AD15" s="54"/>
      <c r="AE15" s="55"/>
      <c r="AF15" s="21"/>
      <c r="AG15" s="22"/>
      <c r="AH15" s="4"/>
      <c r="AI15" s="5"/>
      <c r="AJ15" s="6"/>
      <c r="AK15" s="24">
        <f t="shared" si="5"/>
        <v>0</v>
      </c>
      <c r="AL15" s="25"/>
      <c r="AM15" s="23">
        <f t="shared" si="0"/>
        <v>0</v>
      </c>
      <c r="AN15" s="23"/>
      <c r="AO15" s="23">
        <f t="shared" si="1"/>
        <v>0</v>
      </c>
      <c r="AP15" s="23"/>
      <c r="AQ15" s="23">
        <f t="shared" si="2"/>
        <v>0</v>
      </c>
      <c r="AR15" s="23"/>
      <c r="AS15" s="23">
        <f t="shared" si="3"/>
        <v>0</v>
      </c>
      <c r="AT15" s="23"/>
      <c r="AU15" s="23">
        <f t="shared" si="6"/>
        <v>0</v>
      </c>
      <c r="AV15" s="23"/>
      <c r="AW15" s="23">
        <f t="shared" si="4"/>
        <v>0</v>
      </c>
      <c r="AX15" s="23"/>
      <c r="AY15" s="92">
        <f t="shared" si="7"/>
        <v>0</v>
      </c>
      <c r="AZ15" s="93"/>
    </row>
    <row r="16" spans="1:52" ht="21" customHeight="1" x14ac:dyDescent="0.2">
      <c r="A16" s="2" t="s">
        <v>23</v>
      </c>
      <c r="B16" s="88"/>
      <c r="C16" s="89"/>
      <c r="D16" s="86"/>
      <c r="E16" s="87"/>
      <c r="F16" s="86"/>
      <c r="G16" s="87"/>
      <c r="H16" s="79"/>
      <c r="I16" s="80"/>
      <c r="J16" s="80"/>
      <c r="K16" s="80"/>
      <c r="L16" s="81"/>
      <c r="M16" s="79"/>
      <c r="N16" s="80"/>
      <c r="O16" s="80"/>
      <c r="P16" s="80"/>
      <c r="Q16" s="81"/>
      <c r="R16" s="79"/>
      <c r="S16" s="80"/>
      <c r="T16" s="80"/>
      <c r="U16" s="80"/>
      <c r="V16" s="80"/>
      <c r="W16" s="80"/>
      <c r="X16" s="81"/>
      <c r="Y16" s="21"/>
      <c r="Z16" s="22"/>
      <c r="AA16" s="3"/>
      <c r="AB16" s="21"/>
      <c r="AC16" s="22"/>
      <c r="AD16" s="54"/>
      <c r="AE16" s="55"/>
      <c r="AF16" s="21"/>
      <c r="AG16" s="22"/>
      <c r="AH16" s="4"/>
      <c r="AI16" s="5"/>
      <c r="AJ16" s="6"/>
      <c r="AK16" s="24">
        <f t="shared" si="5"/>
        <v>0</v>
      </c>
      <c r="AL16" s="25"/>
      <c r="AM16" s="23">
        <f t="shared" si="0"/>
        <v>0</v>
      </c>
      <c r="AN16" s="23"/>
      <c r="AO16" s="23">
        <f t="shared" si="1"/>
        <v>0</v>
      </c>
      <c r="AP16" s="23"/>
      <c r="AQ16" s="23">
        <f t="shared" si="2"/>
        <v>0</v>
      </c>
      <c r="AR16" s="23"/>
      <c r="AS16" s="23">
        <f t="shared" si="3"/>
        <v>0</v>
      </c>
      <c r="AT16" s="23"/>
      <c r="AU16" s="23">
        <f t="shared" si="6"/>
        <v>0</v>
      </c>
      <c r="AV16" s="23"/>
      <c r="AW16" s="23">
        <f t="shared" si="4"/>
        <v>0</v>
      </c>
      <c r="AX16" s="23"/>
      <c r="AY16" s="92">
        <f t="shared" si="7"/>
        <v>0</v>
      </c>
      <c r="AZ16" s="93"/>
    </row>
    <row r="17" spans="1:52" ht="21" customHeight="1" x14ac:dyDescent="0.2">
      <c r="A17" s="2" t="s">
        <v>24</v>
      </c>
      <c r="B17" s="88"/>
      <c r="C17" s="89"/>
      <c r="D17" s="86"/>
      <c r="E17" s="87"/>
      <c r="F17" s="86"/>
      <c r="G17" s="87"/>
      <c r="H17" s="79"/>
      <c r="I17" s="80"/>
      <c r="J17" s="80"/>
      <c r="K17" s="80"/>
      <c r="L17" s="81"/>
      <c r="M17" s="79"/>
      <c r="N17" s="80"/>
      <c r="O17" s="80"/>
      <c r="P17" s="80"/>
      <c r="Q17" s="81"/>
      <c r="R17" s="79"/>
      <c r="S17" s="80"/>
      <c r="T17" s="80"/>
      <c r="U17" s="80"/>
      <c r="V17" s="80"/>
      <c r="W17" s="80"/>
      <c r="X17" s="81"/>
      <c r="Y17" s="21"/>
      <c r="Z17" s="22"/>
      <c r="AA17" s="3"/>
      <c r="AB17" s="21"/>
      <c r="AC17" s="22"/>
      <c r="AD17" s="54"/>
      <c r="AE17" s="55"/>
      <c r="AF17" s="21"/>
      <c r="AG17" s="22"/>
      <c r="AH17" s="4"/>
      <c r="AI17" s="5"/>
      <c r="AJ17" s="6"/>
      <c r="AK17" s="24">
        <f t="shared" si="5"/>
        <v>0</v>
      </c>
      <c r="AL17" s="25"/>
      <c r="AM17" s="23">
        <f t="shared" si="0"/>
        <v>0</v>
      </c>
      <c r="AN17" s="23"/>
      <c r="AO17" s="23">
        <f t="shared" si="1"/>
        <v>0</v>
      </c>
      <c r="AP17" s="23"/>
      <c r="AQ17" s="23">
        <f t="shared" si="2"/>
        <v>0</v>
      </c>
      <c r="AR17" s="23"/>
      <c r="AS17" s="23">
        <f t="shared" si="3"/>
        <v>0</v>
      </c>
      <c r="AT17" s="23"/>
      <c r="AU17" s="23">
        <f t="shared" si="6"/>
        <v>0</v>
      </c>
      <c r="AV17" s="23"/>
      <c r="AW17" s="23">
        <f t="shared" si="4"/>
        <v>0</v>
      </c>
      <c r="AX17" s="23"/>
      <c r="AY17" s="92">
        <f t="shared" si="7"/>
        <v>0</v>
      </c>
      <c r="AZ17" s="93"/>
    </row>
    <row r="18" spans="1:52" ht="21" customHeight="1" x14ac:dyDescent="0.2">
      <c r="A18" s="2" t="s">
        <v>25</v>
      </c>
      <c r="B18" s="88"/>
      <c r="C18" s="89"/>
      <c r="D18" s="86"/>
      <c r="E18" s="87"/>
      <c r="F18" s="86"/>
      <c r="G18" s="87"/>
      <c r="H18" s="79"/>
      <c r="I18" s="80"/>
      <c r="J18" s="80"/>
      <c r="K18" s="80"/>
      <c r="L18" s="81"/>
      <c r="M18" s="79"/>
      <c r="N18" s="80"/>
      <c r="O18" s="80"/>
      <c r="P18" s="80"/>
      <c r="Q18" s="81"/>
      <c r="R18" s="79"/>
      <c r="S18" s="80"/>
      <c r="T18" s="80"/>
      <c r="U18" s="80"/>
      <c r="V18" s="80"/>
      <c r="W18" s="80"/>
      <c r="X18" s="81"/>
      <c r="Y18" s="21"/>
      <c r="Z18" s="22"/>
      <c r="AA18" s="3"/>
      <c r="AB18" s="21"/>
      <c r="AC18" s="22"/>
      <c r="AD18" s="54"/>
      <c r="AE18" s="55"/>
      <c r="AF18" s="21"/>
      <c r="AG18" s="22"/>
      <c r="AH18" s="4"/>
      <c r="AI18" s="5"/>
      <c r="AJ18" s="6"/>
      <c r="AK18" s="24">
        <f t="shared" si="5"/>
        <v>0</v>
      </c>
      <c r="AL18" s="25"/>
      <c r="AM18" s="23">
        <f t="shared" si="0"/>
        <v>0</v>
      </c>
      <c r="AN18" s="23"/>
      <c r="AO18" s="23">
        <f t="shared" si="1"/>
        <v>0</v>
      </c>
      <c r="AP18" s="23"/>
      <c r="AQ18" s="23">
        <f t="shared" si="2"/>
        <v>0</v>
      </c>
      <c r="AR18" s="23"/>
      <c r="AS18" s="23">
        <f t="shared" si="3"/>
        <v>0</v>
      </c>
      <c r="AT18" s="23"/>
      <c r="AU18" s="23">
        <f t="shared" si="6"/>
        <v>0</v>
      </c>
      <c r="AV18" s="23"/>
      <c r="AW18" s="23">
        <f t="shared" si="4"/>
        <v>0</v>
      </c>
      <c r="AX18" s="23"/>
      <c r="AY18" s="92">
        <f t="shared" si="7"/>
        <v>0</v>
      </c>
      <c r="AZ18" s="93"/>
    </row>
    <row r="19" spans="1:52" ht="21" customHeight="1" x14ac:dyDescent="0.2">
      <c r="A19" s="2" t="s">
        <v>26</v>
      </c>
      <c r="B19" s="88"/>
      <c r="C19" s="89"/>
      <c r="D19" s="86"/>
      <c r="E19" s="87"/>
      <c r="F19" s="86"/>
      <c r="G19" s="87"/>
      <c r="H19" s="79"/>
      <c r="I19" s="80"/>
      <c r="J19" s="80"/>
      <c r="K19" s="80"/>
      <c r="L19" s="81"/>
      <c r="M19" s="79"/>
      <c r="N19" s="80"/>
      <c r="O19" s="80"/>
      <c r="P19" s="80"/>
      <c r="Q19" s="81"/>
      <c r="R19" s="79"/>
      <c r="S19" s="80"/>
      <c r="T19" s="80"/>
      <c r="U19" s="80"/>
      <c r="V19" s="80"/>
      <c r="W19" s="80"/>
      <c r="X19" s="81"/>
      <c r="Y19" s="21"/>
      <c r="Z19" s="22"/>
      <c r="AA19" s="3"/>
      <c r="AB19" s="21"/>
      <c r="AC19" s="22"/>
      <c r="AD19" s="54"/>
      <c r="AE19" s="55"/>
      <c r="AF19" s="21"/>
      <c r="AG19" s="22"/>
      <c r="AH19" s="4"/>
      <c r="AI19" s="5"/>
      <c r="AJ19" s="6"/>
      <c r="AK19" s="24">
        <f t="shared" si="5"/>
        <v>0</v>
      </c>
      <c r="AL19" s="25"/>
      <c r="AM19" s="23">
        <f t="shared" si="0"/>
        <v>0</v>
      </c>
      <c r="AN19" s="23"/>
      <c r="AO19" s="23">
        <f t="shared" si="1"/>
        <v>0</v>
      </c>
      <c r="AP19" s="23"/>
      <c r="AQ19" s="23">
        <f t="shared" si="2"/>
        <v>0</v>
      </c>
      <c r="AR19" s="23"/>
      <c r="AS19" s="23">
        <f t="shared" si="3"/>
        <v>0</v>
      </c>
      <c r="AT19" s="23"/>
      <c r="AU19" s="23">
        <f t="shared" si="6"/>
        <v>0</v>
      </c>
      <c r="AV19" s="23"/>
      <c r="AW19" s="23">
        <f t="shared" si="4"/>
        <v>0</v>
      </c>
      <c r="AX19" s="23"/>
      <c r="AY19" s="92">
        <f t="shared" si="7"/>
        <v>0</v>
      </c>
      <c r="AZ19" s="93"/>
    </row>
    <row r="20" spans="1:52" ht="21" customHeight="1" x14ac:dyDescent="0.2">
      <c r="A20" s="2" t="s">
        <v>27</v>
      </c>
      <c r="B20" s="88"/>
      <c r="C20" s="89"/>
      <c r="D20" s="86"/>
      <c r="E20" s="87"/>
      <c r="F20" s="86"/>
      <c r="G20" s="87"/>
      <c r="H20" s="79"/>
      <c r="I20" s="80"/>
      <c r="J20" s="80"/>
      <c r="K20" s="80"/>
      <c r="L20" s="81"/>
      <c r="M20" s="79"/>
      <c r="N20" s="80"/>
      <c r="O20" s="80"/>
      <c r="P20" s="80"/>
      <c r="Q20" s="81"/>
      <c r="R20" s="79"/>
      <c r="S20" s="80"/>
      <c r="T20" s="80"/>
      <c r="U20" s="80"/>
      <c r="V20" s="80"/>
      <c r="W20" s="80"/>
      <c r="X20" s="81"/>
      <c r="Y20" s="21"/>
      <c r="Z20" s="22"/>
      <c r="AA20" s="3"/>
      <c r="AB20" s="21"/>
      <c r="AC20" s="22"/>
      <c r="AD20" s="54"/>
      <c r="AE20" s="55"/>
      <c r="AF20" s="21"/>
      <c r="AG20" s="22"/>
      <c r="AH20" s="4"/>
      <c r="AI20" s="5"/>
      <c r="AJ20" s="6"/>
      <c r="AK20" s="24">
        <f t="shared" si="5"/>
        <v>0</v>
      </c>
      <c r="AL20" s="25"/>
      <c r="AM20" s="23">
        <f t="shared" si="0"/>
        <v>0</v>
      </c>
      <c r="AN20" s="23"/>
      <c r="AO20" s="23">
        <f t="shared" si="1"/>
        <v>0</v>
      </c>
      <c r="AP20" s="23"/>
      <c r="AQ20" s="23">
        <f t="shared" si="2"/>
        <v>0</v>
      </c>
      <c r="AR20" s="23"/>
      <c r="AS20" s="23">
        <f t="shared" si="3"/>
        <v>0</v>
      </c>
      <c r="AT20" s="23"/>
      <c r="AU20" s="23">
        <f t="shared" si="6"/>
        <v>0</v>
      </c>
      <c r="AV20" s="23"/>
      <c r="AW20" s="23">
        <f t="shared" si="4"/>
        <v>0</v>
      </c>
      <c r="AX20" s="23"/>
      <c r="AY20" s="92">
        <f t="shared" si="7"/>
        <v>0</v>
      </c>
      <c r="AZ20" s="93"/>
    </row>
    <row r="21" spans="1:52" ht="21" customHeight="1" x14ac:dyDescent="0.2">
      <c r="A21" s="2" t="s">
        <v>28</v>
      </c>
      <c r="B21" s="88"/>
      <c r="C21" s="89"/>
      <c r="D21" s="86"/>
      <c r="E21" s="87"/>
      <c r="F21" s="86"/>
      <c r="G21" s="87"/>
      <c r="H21" s="79"/>
      <c r="I21" s="80"/>
      <c r="J21" s="80"/>
      <c r="K21" s="80"/>
      <c r="L21" s="81"/>
      <c r="M21" s="79"/>
      <c r="N21" s="80"/>
      <c r="O21" s="80"/>
      <c r="P21" s="80"/>
      <c r="Q21" s="81"/>
      <c r="R21" s="79"/>
      <c r="S21" s="80"/>
      <c r="T21" s="80"/>
      <c r="U21" s="80"/>
      <c r="V21" s="80"/>
      <c r="W21" s="80"/>
      <c r="X21" s="81"/>
      <c r="Y21" s="21"/>
      <c r="Z21" s="22"/>
      <c r="AA21" s="3"/>
      <c r="AB21" s="21"/>
      <c r="AC21" s="22"/>
      <c r="AD21" s="54"/>
      <c r="AE21" s="55"/>
      <c r="AF21" s="21"/>
      <c r="AG21" s="22"/>
      <c r="AH21" s="4"/>
      <c r="AI21" s="5"/>
      <c r="AJ21" s="6"/>
      <c r="AK21" s="24">
        <f t="shared" si="5"/>
        <v>0</v>
      </c>
      <c r="AL21" s="25"/>
      <c r="AM21" s="23">
        <f t="shared" si="0"/>
        <v>0</v>
      </c>
      <c r="AN21" s="23"/>
      <c r="AO21" s="23">
        <f t="shared" si="1"/>
        <v>0</v>
      </c>
      <c r="AP21" s="23"/>
      <c r="AQ21" s="23">
        <f t="shared" si="2"/>
        <v>0</v>
      </c>
      <c r="AR21" s="23"/>
      <c r="AS21" s="23">
        <f t="shared" si="3"/>
        <v>0</v>
      </c>
      <c r="AT21" s="23"/>
      <c r="AU21" s="23">
        <f t="shared" si="6"/>
        <v>0</v>
      </c>
      <c r="AV21" s="23"/>
      <c r="AW21" s="23">
        <f t="shared" si="4"/>
        <v>0</v>
      </c>
      <c r="AX21" s="23"/>
      <c r="AY21" s="92">
        <f t="shared" si="7"/>
        <v>0</v>
      </c>
      <c r="AZ21" s="93"/>
    </row>
    <row r="22" spans="1:52" ht="21" customHeight="1" thickBot="1" x14ac:dyDescent="0.25">
      <c r="A22" s="2" t="s">
        <v>29</v>
      </c>
      <c r="B22" s="88"/>
      <c r="C22" s="89"/>
      <c r="D22" s="86"/>
      <c r="E22" s="87"/>
      <c r="F22" s="86"/>
      <c r="G22" s="87"/>
      <c r="H22" s="79"/>
      <c r="I22" s="80"/>
      <c r="J22" s="80"/>
      <c r="K22" s="80"/>
      <c r="L22" s="81"/>
      <c r="M22" s="79"/>
      <c r="N22" s="80"/>
      <c r="O22" s="80"/>
      <c r="P22" s="80"/>
      <c r="Q22" s="81"/>
      <c r="R22" s="79"/>
      <c r="S22" s="80"/>
      <c r="T22" s="80"/>
      <c r="U22" s="80"/>
      <c r="V22" s="80"/>
      <c r="W22" s="80"/>
      <c r="X22" s="81"/>
      <c r="Y22" s="21"/>
      <c r="Z22" s="22"/>
      <c r="AA22" s="3"/>
      <c r="AB22" s="21"/>
      <c r="AC22" s="22"/>
      <c r="AD22" s="54"/>
      <c r="AE22" s="55"/>
      <c r="AF22" s="21"/>
      <c r="AG22" s="22"/>
      <c r="AH22" s="4"/>
      <c r="AI22" s="5"/>
      <c r="AJ22" s="6"/>
      <c r="AK22" s="77">
        <f>F22-D22</f>
        <v>0</v>
      </c>
      <c r="AL22" s="78"/>
      <c r="AM22" s="45">
        <f t="shared" si="0"/>
        <v>0</v>
      </c>
      <c r="AN22" s="45"/>
      <c r="AO22" s="45">
        <f t="shared" si="1"/>
        <v>0</v>
      </c>
      <c r="AP22" s="45"/>
      <c r="AQ22" s="45">
        <f t="shared" si="2"/>
        <v>0</v>
      </c>
      <c r="AR22" s="45"/>
      <c r="AS22" s="45">
        <f t="shared" si="3"/>
        <v>0</v>
      </c>
      <c r="AT22" s="45"/>
      <c r="AU22" s="45">
        <f t="shared" si="6"/>
        <v>0</v>
      </c>
      <c r="AV22" s="45"/>
      <c r="AW22" s="45">
        <f t="shared" si="4"/>
        <v>0</v>
      </c>
      <c r="AX22" s="45"/>
      <c r="AY22" s="43">
        <f t="shared" si="7"/>
        <v>0</v>
      </c>
      <c r="AZ22" s="44"/>
    </row>
    <row r="23" spans="1:52" ht="9" customHeight="1" x14ac:dyDescent="0.2">
      <c r="B23" s="8"/>
      <c r="C23" s="8"/>
    </row>
    <row r="24" spans="1:52" ht="15" customHeight="1" x14ac:dyDescent="0.2">
      <c r="C24" s="33" t="s">
        <v>52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6">
        <f>SUM(AS7:AT22)</f>
        <v>0</v>
      </c>
      <c r="S24" s="36"/>
      <c r="T24" s="36"/>
      <c r="U24" s="36"/>
      <c r="Y24" s="9"/>
      <c r="Z24" s="9"/>
      <c r="AA24" s="56" t="s">
        <v>45</v>
      </c>
      <c r="AB24" s="57"/>
      <c r="AC24" s="58"/>
      <c r="AD24" s="65" t="str">
        <f>I3&amp;" "&amp;I2</f>
        <v xml:space="preserve"> </v>
      </c>
      <c r="AE24" s="66"/>
      <c r="AF24" s="66"/>
      <c r="AG24" s="66"/>
      <c r="AH24" s="66"/>
      <c r="AI24" s="67"/>
    </row>
    <row r="25" spans="1:52" ht="9.75" customHeight="1" x14ac:dyDescent="0.2">
      <c r="R25" s="13"/>
      <c r="S25" s="13"/>
      <c r="T25" s="13"/>
      <c r="U25" s="13"/>
      <c r="AA25" s="59"/>
      <c r="AB25" s="60"/>
      <c r="AC25" s="61"/>
      <c r="AD25" s="68"/>
      <c r="AE25" s="69"/>
      <c r="AF25" s="69"/>
      <c r="AG25" s="69"/>
      <c r="AH25" s="69"/>
      <c r="AI25" s="70"/>
    </row>
    <row r="26" spans="1:52" ht="15" customHeight="1" x14ac:dyDescent="0.2">
      <c r="C26" s="33" t="s">
        <v>55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7">
        <f>SUM(Y7:Z22)</f>
        <v>0</v>
      </c>
      <c r="S26" s="37"/>
      <c r="T26" s="37"/>
      <c r="U26" s="37"/>
      <c r="AA26" s="62"/>
      <c r="AB26" s="63"/>
      <c r="AC26" s="64"/>
      <c r="AD26" s="71"/>
      <c r="AE26" s="72"/>
      <c r="AF26" s="72"/>
      <c r="AG26" s="72"/>
      <c r="AH26" s="72"/>
      <c r="AI26" s="73"/>
      <c r="AM26" s="46" t="s">
        <v>59</v>
      </c>
      <c r="AN26" s="46"/>
      <c r="AO26" s="46"/>
      <c r="AP26" s="46"/>
      <c r="AQ26" s="46"/>
      <c r="AR26" s="46"/>
      <c r="AS26" s="47"/>
      <c r="AT26" s="47"/>
      <c r="AU26" s="47"/>
      <c r="AV26" s="47"/>
      <c r="AW26" s="47"/>
      <c r="AX26" s="47"/>
      <c r="AY26" s="47"/>
      <c r="AZ26" s="47"/>
    </row>
    <row r="27" spans="1:52" ht="9.75" customHeight="1" x14ac:dyDescent="0.2">
      <c r="R27" s="13"/>
      <c r="S27" s="13"/>
      <c r="T27" s="13"/>
      <c r="U27" s="13"/>
    </row>
    <row r="28" spans="1:52" ht="15" customHeight="1" x14ac:dyDescent="0.2">
      <c r="C28" s="33" t="s">
        <v>48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6">
        <f>SUM(AQ7:AR22)</f>
        <v>0</v>
      </c>
      <c r="S28" s="36"/>
      <c r="T28" s="36"/>
      <c r="U28" s="36"/>
      <c r="AA28" s="53" t="s">
        <v>46</v>
      </c>
      <c r="AB28" s="53" t="s">
        <v>42</v>
      </c>
      <c r="AC28" s="53"/>
      <c r="AD28" s="50"/>
      <c r="AE28" s="51"/>
      <c r="AF28" s="51"/>
      <c r="AG28" s="51"/>
      <c r="AH28" s="51"/>
      <c r="AI28" s="52"/>
      <c r="AM28" s="46"/>
      <c r="AN28" s="46"/>
      <c r="AO28" s="46"/>
      <c r="AP28" s="46"/>
      <c r="AQ28" s="46"/>
      <c r="AR28" s="46"/>
      <c r="AS28" s="39"/>
      <c r="AT28" s="39"/>
      <c r="AU28" s="39"/>
      <c r="AV28" s="39"/>
      <c r="AW28" s="39"/>
      <c r="AX28" s="39"/>
      <c r="AY28" s="39"/>
      <c r="AZ28" s="39"/>
    </row>
    <row r="29" spans="1:52" ht="9.75" customHeight="1" x14ac:dyDescent="0.2">
      <c r="R29" s="13"/>
      <c r="S29" s="13"/>
      <c r="T29" s="13"/>
      <c r="U29" s="13"/>
    </row>
    <row r="30" spans="1:52" ht="15" customHeight="1" x14ac:dyDescent="0.2">
      <c r="C30" s="33" t="s">
        <v>49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6">
        <f>SUM(AY7:AZ22)</f>
        <v>0</v>
      </c>
      <c r="S30" s="36"/>
      <c r="T30" s="36"/>
      <c r="U30" s="36"/>
      <c r="AA30" s="53" t="s">
        <v>43</v>
      </c>
      <c r="AB30" s="53" t="s">
        <v>42</v>
      </c>
      <c r="AC30" s="53"/>
      <c r="AD30" s="50">
        <v>646101</v>
      </c>
      <c r="AE30" s="51"/>
      <c r="AF30" s="51"/>
      <c r="AG30" s="51"/>
      <c r="AH30" s="51"/>
      <c r="AI30" s="52"/>
      <c r="AM30" s="46" t="s">
        <v>41</v>
      </c>
      <c r="AN30" s="46"/>
      <c r="AO30" s="46"/>
      <c r="AP30" s="46"/>
      <c r="AQ30" s="46"/>
      <c r="AR30" s="46"/>
      <c r="AS30" s="47"/>
      <c r="AT30" s="47"/>
      <c r="AU30" s="47"/>
      <c r="AV30" s="47"/>
      <c r="AW30" s="47"/>
      <c r="AX30" s="47"/>
      <c r="AY30" s="47"/>
      <c r="AZ30" s="47"/>
    </row>
    <row r="31" spans="1:52" ht="9" customHeight="1" x14ac:dyDescent="0.2">
      <c r="R31" s="13"/>
      <c r="S31" s="13"/>
      <c r="T31" s="13"/>
      <c r="U31" s="13"/>
      <c r="AS31" s="48" t="s">
        <v>51</v>
      </c>
      <c r="AT31" s="48"/>
      <c r="AU31" s="48"/>
      <c r="AV31" s="48"/>
      <c r="AW31" s="48"/>
      <c r="AX31" s="48"/>
      <c r="AY31" s="48"/>
      <c r="AZ31" s="48"/>
    </row>
    <row r="32" spans="1:52" ht="24" customHeight="1" x14ac:dyDescent="0.2">
      <c r="C32" s="29" t="s">
        <v>50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1"/>
      <c r="R32" s="32">
        <f>R28+R30</f>
        <v>0</v>
      </c>
      <c r="S32" s="32"/>
      <c r="T32" s="32"/>
      <c r="U32" s="32"/>
      <c r="AA32" s="53" t="s">
        <v>44</v>
      </c>
      <c r="AB32" s="53" t="s">
        <v>42</v>
      </c>
      <c r="AC32" s="53"/>
      <c r="AD32" s="40"/>
      <c r="AE32" s="41"/>
      <c r="AF32" s="41"/>
      <c r="AG32" s="41"/>
      <c r="AH32" s="41"/>
      <c r="AI32" s="42"/>
      <c r="AS32" s="49"/>
      <c r="AT32" s="49"/>
      <c r="AU32" s="49"/>
      <c r="AV32" s="49"/>
      <c r="AW32" s="49"/>
      <c r="AX32" s="49"/>
      <c r="AY32" s="49"/>
      <c r="AZ32" s="49"/>
    </row>
    <row r="42" spans="27:46" ht="15" customHeight="1" x14ac:dyDescent="0.2">
      <c r="AA42" s="1">
        <v>0</v>
      </c>
      <c r="AH42" s="39" t="s">
        <v>35</v>
      </c>
      <c r="AI42" s="39"/>
      <c r="AM42" s="38">
        <v>6</v>
      </c>
      <c r="AN42" s="38"/>
      <c r="AO42" s="38">
        <v>4.8</v>
      </c>
      <c r="AP42" s="38"/>
      <c r="AS42" s="38">
        <v>2.2999999999999998</v>
      </c>
      <c r="AT42" s="38"/>
    </row>
    <row r="43" spans="27:46" ht="15" customHeight="1" x14ac:dyDescent="0.2">
      <c r="AA43" s="1">
        <v>1</v>
      </c>
      <c r="AH43" s="39" t="s">
        <v>1</v>
      </c>
      <c r="AI43" s="39"/>
      <c r="AM43" s="38">
        <v>12</v>
      </c>
      <c r="AN43" s="38"/>
      <c r="AO43" s="38">
        <v>9.6</v>
      </c>
      <c r="AP43" s="38"/>
      <c r="AS43" s="38">
        <v>4.4000000000000004</v>
      </c>
      <c r="AT43" s="38"/>
    </row>
    <row r="44" spans="27:46" ht="15" customHeight="1" x14ac:dyDescent="0.2">
      <c r="AA44" s="1">
        <v>2</v>
      </c>
      <c r="AM44" s="38">
        <v>24</v>
      </c>
      <c r="AN44" s="38"/>
      <c r="AO44" s="38">
        <v>9.6</v>
      </c>
      <c r="AP44" s="38"/>
      <c r="AS44" s="38">
        <v>4.4000000000000004</v>
      </c>
      <c r="AT44" s="38"/>
    </row>
    <row r="45" spans="27:46" ht="15" customHeight="1" x14ac:dyDescent="0.2">
      <c r="AA45" s="1">
        <v>3</v>
      </c>
    </row>
    <row r="46" spans="27:46" ht="15" customHeight="1" x14ac:dyDescent="0.2">
      <c r="AA46" s="1">
        <v>4</v>
      </c>
    </row>
  </sheetData>
  <sheetProtection algorithmName="SHA-512" hashValue="mNVz4Ko8v97Ti2268ZrSGJUIs1ZFK3au+DlkZWC2iWg8fkZB/oZLxbXLpja9Q5rbjBpiTxgMV3NPudh3g/pR8g==" saltValue="FgTAG4/XiXQVuPQ5EYePTw==" spinCount="100000" sheet="1" objects="1" scenarios="1"/>
  <mergeCells count="360">
    <mergeCell ref="AU16:AV16"/>
    <mergeCell ref="AU17:AV17"/>
    <mergeCell ref="AU18:AV18"/>
    <mergeCell ref="AU19:AV19"/>
    <mergeCell ref="AU20:AV20"/>
    <mergeCell ref="AU21:AV21"/>
    <mergeCell ref="AQ14:AR14"/>
    <mergeCell ref="AS14:AT14"/>
    <mergeCell ref="H22:L22"/>
    <mergeCell ref="M15:Q15"/>
    <mergeCell ref="AM18:AN18"/>
    <mergeCell ref="AO16:AP16"/>
    <mergeCell ref="AO15:AP15"/>
    <mergeCell ref="AO18:AP18"/>
    <mergeCell ref="AM20:AN20"/>
    <mergeCell ref="AM17:AN17"/>
    <mergeCell ref="AM19:AN19"/>
    <mergeCell ref="AM21:AN21"/>
    <mergeCell ref="AO17:AP17"/>
    <mergeCell ref="AM16:AN16"/>
    <mergeCell ref="M16:Q16"/>
    <mergeCell ref="M17:Q17"/>
    <mergeCell ref="M18:Q18"/>
    <mergeCell ref="M19:Q19"/>
    <mergeCell ref="H20:L20"/>
    <mergeCell ref="H21:L21"/>
    <mergeCell ref="M22:Q22"/>
    <mergeCell ref="R15:X15"/>
    <mergeCell ref="R16:X16"/>
    <mergeCell ref="R17:X17"/>
    <mergeCell ref="R18:X18"/>
    <mergeCell ref="R19:X19"/>
    <mergeCell ref="D22:E22"/>
    <mergeCell ref="F15:G15"/>
    <mergeCell ref="F16:G16"/>
    <mergeCell ref="F17:G17"/>
    <mergeCell ref="F18:G18"/>
    <mergeCell ref="F19:G19"/>
    <mergeCell ref="D20:E20"/>
    <mergeCell ref="D21:E21"/>
    <mergeCell ref="F22:G22"/>
    <mergeCell ref="F20:G20"/>
    <mergeCell ref="F21:G21"/>
    <mergeCell ref="M20:Q20"/>
    <mergeCell ref="M21:Q21"/>
    <mergeCell ref="R22:X22"/>
    <mergeCell ref="AY15:AZ15"/>
    <mergeCell ref="AY16:AZ16"/>
    <mergeCell ref="AY17:AZ17"/>
    <mergeCell ref="AY18:AZ18"/>
    <mergeCell ref="AY19:AZ19"/>
    <mergeCell ref="AY20:AZ20"/>
    <mergeCell ref="AY21:AZ21"/>
    <mergeCell ref="B18:C18"/>
    <mergeCell ref="B19:C19"/>
    <mergeCell ref="H19:L19"/>
    <mergeCell ref="AS18:AT18"/>
    <mergeCell ref="AQ17:AR17"/>
    <mergeCell ref="AS17:AT17"/>
    <mergeCell ref="AQ16:AR16"/>
    <mergeCell ref="AS16:AT16"/>
    <mergeCell ref="AQ20:AR20"/>
    <mergeCell ref="AS20:AT20"/>
    <mergeCell ref="AW16:AX16"/>
    <mergeCell ref="AQ15:AR15"/>
    <mergeCell ref="AS15:AT15"/>
    <mergeCell ref="AW15:AX15"/>
    <mergeCell ref="AQ18:AR18"/>
    <mergeCell ref="AW18:AX18"/>
    <mergeCell ref="AW17:AX17"/>
    <mergeCell ref="AY6:AZ6"/>
    <mergeCell ref="AY7:AZ7"/>
    <mergeCell ref="AY8:AZ8"/>
    <mergeCell ref="AY9:AZ9"/>
    <mergeCell ref="AY10:AZ10"/>
    <mergeCell ref="AY11:AZ11"/>
    <mergeCell ref="AY12:AZ12"/>
    <mergeCell ref="AY13:AZ13"/>
    <mergeCell ref="AY14:AZ14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H6:L6"/>
    <mergeCell ref="H7:L7"/>
    <mergeCell ref="H8:L8"/>
    <mergeCell ref="H9:L9"/>
    <mergeCell ref="B22:C22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B20:C20"/>
    <mergeCell ref="B21:C21"/>
    <mergeCell ref="B6:C6"/>
    <mergeCell ref="B7:C7"/>
    <mergeCell ref="B8:C8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H10:L10"/>
    <mergeCell ref="H11:L11"/>
    <mergeCell ref="H12:L12"/>
    <mergeCell ref="H13:L13"/>
    <mergeCell ref="H14:L14"/>
    <mergeCell ref="H15:L15"/>
    <mergeCell ref="H16:L16"/>
    <mergeCell ref="H17:L17"/>
    <mergeCell ref="H18:L18"/>
    <mergeCell ref="R8:X8"/>
    <mergeCell ref="R9:X9"/>
    <mergeCell ref="R10:X10"/>
    <mergeCell ref="R11:X11"/>
    <mergeCell ref="R12:X12"/>
    <mergeCell ref="R13:X13"/>
    <mergeCell ref="R14:X14"/>
    <mergeCell ref="M6:Q6"/>
    <mergeCell ref="M7:Q7"/>
    <mergeCell ref="M8:Q8"/>
    <mergeCell ref="M9:Q9"/>
    <mergeCell ref="M10:Q10"/>
    <mergeCell ref="M11:Q11"/>
    <mergeCell ref="M12:Q12"/>
    <mergeCell ref="M13:Q13"/>
    <mergeCell ref="M14:Q14"/>
    <mergeCell ref="R6:X6"/>
    <mergeCell ref="R7:X7"/>
    <mergeCell ref="Y6:Z6"/>
    <mergeCell ref="Y7:Z7"/>
    <mergeCell ref="Y8:Z8"/>
    <mergeCell ref="Y9:Z9"/>
    <mergeCell ref="Y10:Z1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R20:X20"/>
    <mergeCell ref="R21:X21"/>
    <mergeCell ref="Y22:Z22"/>
    <mergeCell ref="Y20:Z20"/>
    <mergeCell ref="Y21:Z21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K6:AL6"/>
    <mergeCell ref="AK7:AL7"/>
    <mergeCell ref="AK8:AL8"/>
    <mergeCell ref="AK9:AL9"/>
    <mergeCell ref="AM8:AN8"/>
    <mergeCell ref="AK17:AL17"/>
    <mergeCell ref="AD22:AE22"/>
    <mergeCell ref="AD18:AE18"/>
    <mergeCell ref="AD19:AE19"/>
    <mergeCell ref="AD20:AE20"/>
    <mergeCell ref="AD21:AE21"/>
    <mergeCell ref="AK22:AL22"/>
    <mergeCell ref="AK18:AL18"/>
    <mergeCell ref="AK19:AL19"/>
    <mergeCell ref="AK20:AL20"/>
    <mergeCell ref="AK21:AL21"/>
    <mergeCell ref="AD6:AE6"/>
    <mergeCell ref="AD7:AE7"/>
    <mergeCell ref="AD8:AE8"/>
    <mergeCell ref="AD9:AE9"/>
    <mergeCell ref="AD10:AE10"/>
    <mergeCell ref="AD11:AE11"/>
    <mergeCell ref="AD12:AE12"/>
    <mergeCell ref="AD13:AE13"/>
    <mergeCell ref="AS8:AT8"/>
    <mergeCell ref="AW8:AX8"/>
    <mergeCell ref="AU9:AV9"/>
    <mergeCell ref="AW6:AX6"/>
    <mergeCell ref="AW7:AX7"/>
    <mergeCell ref="AO6:AP6"/>
    <mergeCell ref="AO7:AP7"/>
    <mergeCell ref="AQ6:AR6"/>
    <mergeCell ref="AQ7:AR7"/>
    <mergeCell ref="AO8:AP8"/>
    <mergeCell ref="AU6:AV6"/>
    <mergeCell ref="AU7:AV7"/>
    <mergeCell ref="AU8:AV8"/>
    <mergeCell ref="AA24:AC26"/>
    <mergeCell ref="AD24:AI26"/>
    <mergeCell ref="AA28:AC28"/>
    <mergeCell ref="AA30:AC30"/>
    <mergeCell ref="AF15:AG15"/>
    <mergeCell ref="AF16:AG16"/>
    <mergeCell ref="AF17:AG17"/>
    <mergeCell ref="AF18:AG18"/>
    <mergeCell ref="AW10:AX10"/>
    <mergeCell ref="AO10:AP10"/>
    <mergeCell ref="AU10:AV10"/>
    <mergeCell ref="AM14:AN14"/>
    <mergeCell ref="AK10:AL10"/>
    <mergeCell ref="AK11:AL11"/>
    <mergeCell ref="AK12:AL12"/>
    <mergeCell ref="AK13:AL13"/>
    <mergeCell ref="AK14:AL14"/>
    <mergeCell ref="AK15:AL15"/>
    <mergeCell ref="AM15:AN15"/>
    <mergeCell ref="AB20:AC20"/>
    <mergeCell ref="AB15:AC15"/>
    <mergeCell ref="AB16:AC16"/>
    <mergeCell ref="AB17:AC17"/>
    <mergeCell ref="AU15:AV15"/>
    <mergeCell ref="AA32:AC32"/>
    <mergeCell ref="AQ12:AR12"/>
    <mergeCell ref="AS12:AT12"/>
    <mergeCell ref="AQ21:AR21"/>
    <mergeCell ref="AS21:AT21"/>
    <mergeCell ref="AW12:AX12"/>
    <mergeCell ref="AO11:AP11"/>
    <mergeCell ref="AQ11:AR11"/>
    <mergeCell ref="AS11:AT11"/>
    <mergeCell ref="AW11:AX11"/>
    <mergeCell ref="AO12:AP12"/>
    <mergeCell ref="AU11:AV11"/>
    <mergeCell ref="AU12:AV12"/>
    <mergeCell ref="AO14:AP14"/>
    <mergeCell ref="AU13:AV13"/>
    <mergeCell ref="AU14:AV14"/>
    <mergeCell ref="AW14:AX14"/>
    <mergeCell ref="AW13:AX13"/>
    <mergeCell ref="AB22:AC22"/>
    <mergeCell ref="AD14:AE14"/>
    <mergeCell ref="AD15:AE15"/>
    <mergeCell ref="AD16:AE16"/>
    <mergeCell ref="AD17:AE17"/>
    <mergeCell ref="AB18:AC18"/>
    <mergeCell ref="I2:P2"/>
    <mergeCell ref="A2:H2"/>
    <mergeCell ref="A4:H4"/>
    <mergeCell ref="I4:P4"/>
    <mergeCell ref="AW22:AX22"/>
    <mergeCell ref="AM22:AN22"/>
    <mergeCell ref="AO22:AP22"/>
    <mergeCell ref="AQ22:AR22"/>
    <mergeCell ref="AS22:AT22"/>
    <mergeCell ref="AK2:AM2"/>
    <mergeCell ref="AN2:AV2"/>
    <mergeCell ref="AA2:AH2"/>
    <mergeCell ref="AA4:AH4"/>
    <mergeCell ref="AW21:AX21"/>
    <mergeCell ref="AO20:AP20"/>
    <mergeCell ref="R2:Z2"/>
    <mergeCell ref="R4:Z4"/>
    <mergeCell ref="AB19:AC19"/>
    <mergeCell ref="AB21:AC21"/>
    <mergeCell ref="AO9:AP9"/>
    <mergeCell ref="AQ9:AR9"/>
    <mergeCell ref="AS9:AT9"/>
    <mergeCell ref="AW9:AX9"/>
    <mergeCell ref="AQ8:AR8"/>
    <mergeCell ref="AS28:AZ28"/>
    <mergeCell ref="AW20:AX20"/>
    <mergeCell ref="AO19:AP19"/>
    <mergeCell ref="AQ19:AR19"/>
    <mergeCell ref="AS19:AT19"/>
    <mergeCell ref="AW19:AX19"/>
    <mergeCell ref="AD32:AI32"/>
    <mergeCell ref="AY22:AZ22"/>
    <mergeCell ref="AU22:AV22"/>
    <mergeCell ref="AM26:AR26"/>
    <mergeCell ref="AM28:AR28"/>
    <mergeCell ref="AF19:AG19"/>
    <mergeCell ref="AS26:AZ26"/>
    <mergeCell ref="AS30:AZ30"/>
    <mergeCell ref="AO21:AP21"/>
    <mergeCell ref="AF21:AG21"/>
    <mergeCell ref="AF22:AG22"/>
    <mergeCell ref="AM30:AR30"/>
    <mergeCell ref="AS31:AZ32"/>
    <mergeCell ref="AD28:AI28"/>
    <mergeCell ref="AD30:AI30"/>
    <mergeCell ref="AO44:AP44"/>
    <mergeCell ref="AS42:AT42"/>
    <mergeCell ref="AS43:AT43"/>
    <mergeCell ref="AS44:AT44"/>
    <mergeCell ref="AH43:AI43"/>
    <mergeCell ref="AH42:AI42"/>
    <mergeCell ref="AM42:AN42"/>
    <mergeCell ref="AM43:AN43"/>
    <mergeCell ref="AM44:AN44"/>
    <mergeCell ref="AO42:AP42"/>
    <mergeCell ref="AO43:AP43"/>
    <mergeCell ref="C32:Q32"/>
    <mergeCell ref="R32:U32"/>
    <mergeCell ref="C28:Q28"/>
    <mergeCell ref="C24:Q24"/>
    <mergeCell ref="C26:Q26"/>
    <mergeCell ref="C30:Q30"/>
    <mergeCell ref="R28:U28"/>
    <mergeCell ref="R24:U24"/>
    <mergeCell ref="R26:U26"/>
    <mergeCell ref="R30:U30"/>
    <mergeCell ref="AF6:AG6"/>
    <mergeCell ref="AF7:AG7"/>
    <mergeCell ref="AF8:AG8"/>
    <mergeCell ref="AF9:AG9"/>
    <mergeCell ref="AF10:AG10"/>
    <mergeCell ref="AF11:AG11"/>
    <mergeCell ref="AF12:AG12"/>
    <mergeCell ref="AF13:AG13"/>
    <mergeCell ref="AF14:AG14"/>
    <mergeCell ref="A3:H3"/>
    <mergeCell ref="I3:P3"/>
    <mergeCell ref="R3:Z3"/>
    <mergeCell ref="AA3:AH3"/>
    <mergeCell ref="AK3:AM3"/>
    <mergeCell ref="AN3:AV3"/>
    <mergeCell ref="AK4:AP4"/>
    <mergeCell ref="AQ4:AV4"/>
    <mergeCell ref="AF20:AG20"/>
    <mergeCell ref="AO13:AP13"/>
    <mergeCell ref="AQ13:AR13"/>
    <mergeCell ref="AS13:AT13"/>
    <mergeCell ref="AM11:AN11"/>
    <mergeCell ref="AM13:AN13"/>
    <mergeCell ref="AK16:AL16"/>
    <mergeCell ref="AQ10:AR10"/>
    <mergeCell ref="AS10:AT10"/>
    <mergeCell ref="AM6:AN6"/>
    <mergeCell ref="AM7:AN7"/>
    <mergeCell ref="AM9:AN9"/>
    <mergeCell ref="AS6:AT6"/>
    <mergeCell ref="AS7:AT7"/>
    <mergeCell ref="AM10:AN10"/>
    <mergeCell ref="AM12:AN12"/>
  </mergeCells>
  <conditionalFormatting sqref="AD24">
    <cfRule type="cellIs" dxfId="7" priority="111" operator="equal">
      <formula>0</formula>
    </cfRule>
  </conditionalFormatting>
  <conditionalFormatting sqref="AM7:AM22">
    <cfRule type="cellIs" dxfId="6" priority="208" operator="equal">
      <formula>0</formula>
    </cfRule>
  </conditionalFormatting>
  <conditionalFormatting sqref="AO7:AO22">
    <cfRule type="cellIs" dxfId="5" priority="160" operator="equal">
      <formula>0</formula>
    </cfRule>
  </conditionalFormatting>
  <conditionalFormatting sqref="AQ7:AQ22">
    <cfRule type="cellIs" dxfId="4" priority="420" operator="equal">
      <formula>0</formula>
    </cfRule>
  </conditionalFormatting>
  <conditionalFormatting sqref="AS7:AS22">
    <cfRule type="cellIs" dxfId="3" priority="63" operator="equal">
      <formula>0</formula>
    </cfRule>
  </conditionalFormatting>
  <conditionalFormatting sqref="AU7:AU22">
    <cfRule type="cellIs" dxfId="2" priority="1" operator="equal">
      <formula>0</formula>
    </cfRule>
  </conditionalFormatting>
  <conditionalFormatting sqref="AW7:AW22">
    <cfRule type="cellIs" dxfId="1" priority="412" operator="equal">
      <formula>0</formula>
    </cfRule>
  </conditionalFormatting>
  <conditionalFormatting sqref="AY7:AY22">
    <cfRule type="cellIs" dxfId="0" priority="57" operator="equal">
      <formula>0</formula>
    </cfRule>
  </conditionalFormatting>
  <dataValidations count="3">
    <dataValidation type="time" allowBlank="1" showInputMessage="1" showErrorMessage="1" sqref="D7:D8 E8" xr:uid="{00000000-0002-0000-0000-000001000000}">
      <formula1>0</formula1>
      <formula2>0.999305555555556</formula2>
    </dataValidation>
    <dataValidation type="list" allowBlank="1" showInputMessage="1" showErrorMessage="1" sqref="AH7:AJ22" xr:uid="{00000000-0002-0000-0000-000000000000}">
      <formula1>$AH$42:$AH$43</formula1>
    </dataValidation>
    <dataValidation type="list" allowBlank="1" showInputMessage="1" showErrorMessage="1" sqref="AA7:AA22" xr:uid="{00000000-0002-0000-0000-000002000000}">
      <formula1>$AA$42:$AA$46</formula1>
    </dataValidation>
  </dataValidations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78" orientation="landscape" r:id="rId1"/>
  <ignoredErrors>
    <ignoredError sqref="A7:A2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36</xdr:col>
                    <xdr:colOff>104775</xdr:colOff>
                    <xdr:row>3</xdr:row>
                    <xdr:rowOff>114300</xdr:rowOff>
                  </from>
                  <to>
                    <xdr:col>41</xdr:col>
                    <xdr:colOff>171450</xdr:colOff>
                    <xdr:row>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42</xdr:col>
                    <xdr:colOff>104775</xdr:colOff>
                    <xdr:row>3</xdr:row>
                    <xdr:rowOff>114300</xdr:rowOff>
                  </from>
                  <to>
                    <xdr:col>47</xdr:col>
                    <xdr:colOff>142875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Reiseverlauf</vt:lpstr>
      <vt:lpstr>Reiseverlauf!Druckbereich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Martin</dc:creator>
  <cp:lastModifiedBy>Kramer, Tobias</cp:lastModifiedBy>
  <cp:lastPrinted>2021-10-26T06:13:20Z</cp:lastPrinted>
  <dcterms:created xsi:type="dcterms:W3CDTF">2019-06-21T07:36:58Z</dcterms:created>
  <dcterms:modified xsi:type="dcterms:W3CDTF">2025-02-05T10:28:39Z</dcterms:modified>
</cp:coreProperties>
</file>